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2017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O10" i="1"/>
  <c r="O11"/>
  <c r="O12"/>
  <c r="O9"/>
  <c r="O5"/>
  <c r="O6"/>
  <c r="O7"/>
  <c r="O4"/>
  <c r="N14"/>
  <c r="D3"/>
  <c r="E3"/>
  <c r="F3"/>
  <c r="G3"/>
  <c r="H3"/>
  <c r="I3"/>
  <c r="J3"/>
  <c r="K3"/>
  <c r="L3"/>
  <c r="M3"/>
  <c r="N3"/>
  <c r="C3"/>
  <c r="O3" l="1"/>
  <c r="O8"/>
  <c r="C17"/>
  <c r="D17"/>
  <c r="E17"/>
  <c r="F17"/>
  <c r="G17"/>
  <c r="H17"/>
  <c r="I17"/>
  <c r="J17"/>
  <c r="K17"/>
  <c r="L17"/>
  <c r="M17"/>
  <c r="C16"/>
  <c r="D16"/>
  <c r="E16"/>
  <c r="F16"/>
  <c r="G16"/>
  <c r="H16"/>
  <c r="I16"/>
  <c r="J16"/>
  <c r="K16"/>
  <c r="L16"/>
  <c r="M16"/>
  <c r="C15"/>
  <c r="D15"/>
  <c r="E15"/>
  <c r="F15"/>
  <c r="G15"/>
  <c r="H15"/>
  <c r="I15"/>
  <c r="J15"/>
  <c r="K15"/>
  <c r="L15"/>
  <c r="M15"/>
  <c r="C14"/>
  <c r="D14"/>
  <c r="E14"/>
  <c r="F14"/>
  <c r="G14"/>
  <c r="H14"/>
  <c r="I14"/>
  <c r="J14"/>
  <c r="K14"/>
  <c r="L14"/>
  <c r="M14"/>
  <c r="N17"/>
  <c r="N16"/>
  <c r="N15"/>
  <c r="C8"/>
  <c r="D8"/>
  <c r="E8"/>
  <c r="F8"/>
  <c r="G8"/>
  <c r="H8"/>
  <c r="I8"/>
  <c r="J8"/>
  <c r="K8"/>
  <c r="L8"/>
  <c r="M8"/>
  <c r="N8"/>
  <c r="E13" l="1"/>
  <c r="M13"/>
  <c r="I13"/>
  <c r="J13"/>
  <c r="F13"/>
  <c r="O17"/>
  <c r="O16"/>
  <c r="L13"/>
  <c r="H13"/>
  <c r="D13"/>
  <c r="O15"/>
  <c r="K13"/>
  <c r="G13"/>
  <c r="C13"/>
  <c r="N13"/>
  <c r="O14"/>
  <c r="O13" l="1"/>
</calcChain>
</file>

<file path=xl/sharedStrings.xml><?xml version="1.0" encoding="utf-8"?>
<sst xmlns="http://schemas.openxmlformats.org/spreadsheetml/2006/main" count="28" uniqueCount="28">
  <si>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</si>
  <si>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</si>
  <si>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</si>
  <si>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</si>
  <si>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</si>
  <si>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</si>
  <si>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</si>
  <si>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</si>
  <si>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</si>
  <si>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</si>
  <si>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</si>
  <si>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</si>
  <si>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</si>
  <si>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потери</t>
  </si>
  <si>
    <t>Итого поступление в сеть</t>
  </si>
  <si>
    <t>Итого отпуск из сети</t>
  </si>
  <si>
    <t>ТП-553</t>
  </si>
  <si>
    <t>ТП-570</t>
  </si>
  <si>
    <t>ТП-551</t>
  </si>
  <si>
    <t>ТП-381</t>
  </si>
  <si>
    <t>отпуск из сети ТП-553</t>
  </si>
  <si>
    <t>отпуск из сети ТП-570</t>
  </si>
  <si>
    <t>отпуск из сети ТП-551</t>
  </si>
  <si>
    <t>отпуск из сети ТП-381</t>
  </si>
  <si>
    <t>потери ТП-553</t>
  </si>
  <si>
    <t>потери ТП-570</t>
  </si>
  <si>
    <t>потери ТП-551</t>
  </si>
  <si>
    <t>потери ТП-381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</si>
</sst>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" fontId="0" fillId="3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8"/>
  <sheetViews>
    <sheetView tabSelected="1" workbookViewId="0">
      <selection activeCell="B3" sqref="B3"/>
    </sheetView>
  </sheetViews>
  <sheetFormatPr defaultRowHeight="14.4"/>
  <cols>
    <col min="2" max="2" width="25.5546875" style="9" customWidth="1"/>
    <col min="3" max="3" width="8.88671875" style="1" customWidth="1"/>
    <col min="4" max="12" width="8.88671875" style="1"/>
    <col min="13" max="13" width="10.77734375" style="1" customWidth="1"/>
    <col min="14" max="14" width="11.77734375" style="1" customWidth="1"/>
    <col min="15" max="15" width="12.5546875" style="1" customWidth="1"/>
  </cols>
  <sheetData>
    <row r="1" spans="2:15" ht="15" customHeight="1" thickBot="1"/>
    <row r="2" spans="2:15" ht="22.2" customHeight="1" thickBot="1">
      <c r="B2" s="11">
        <v>2018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2" t="s">
        <v>12</v>
      </c>
    </row>
    <row r="3" spans="2:15" ht="22.2" customHeight="1" thickBot="1">
      <c r="B3" s="6" t="s">
        <v>14</v>
      </c>
      <c r="C3" s="3">
        <f>C4+C5+C6+C7</f>
        <v>417568</v>
      </c>
      <c r="D3" s="3">
        <f t="shared" ref="D3:N3" si="0">D4+D5+D6+D7</f>
        <v>499000</v>
      </c>
      <c r="E3" s="3">
        <f t="shared" si="0"/>
        <v>440012</v>
      </c>
      <c r="F3" s="3">
        <f t="shared" si="0"/>
        <v>423725</v>
      </c>
      <c r="G3" s="3">
        <f t="shared" si="0"/>
        <v>328069</v>
      </c>
      <c r="H3" s="3">
        <f t="shared" si="0"/>
        <v>345158</v>
      </c>
      <c r="I3" s="3">
        <f t="shared" si="0"/>
        <v>337053</v>
      </c>
      <c r="J3" s="3">
        <f t="shared" si="0"/>
        <v>309864</v>
      </c>
      <c r="K3" s="3">
        <f t="shared" si="0"/>
        <v>377789</v>
      </c>
      <c r="L3" s="3">
        <f t="shared" si="0"/>
        <v>399934</v>
      </c>
      <c r="M3" s="3">
        <f t="shared" si="0"/>
        <v>439422</v>
      </c>
      <c r="N3" s="3">
        <f t="shared" si="0"/>
        <v>419983</v>
      </c>
      <c r="O3" s="3">
        <f>O4+O5+O6+O7</f>
        <v>4737577</v>
      </c>
    </row>
    <row r="4" spans="2:15" ht="16.2" thickBot="1">
      <c r="B4" s="7" t="s">
        <v>16</v>
      </c>
      <c r="C4" s="2">
        <v>144308</v>
      </c>
      <c r="D4" s="2">
        <v>150353</v>
      </c>
      <c r="E4" s="2">
        <v>137656</v>
      </c>
      <c r="F4" s="2">
        <v>131804</v>
      </c>
      <c r="G4" s="2">
        <v>104606</v>
      </c>
      <c r="H4" s="2">
        <v>128893</v>
      </c>
      <c r="I4" s="2">
        <v>117891</v>
      </c>
      <c r="J4" s="2">
        <v>101966</v>
      </c>
      <c r="K4" s="2">
        <v>110029</v>
      </c>
      <c r="L4" s="2">
        <v>125554</v>
      </c>
      <c r="M4" s="2">
        <v>130381</v>
      </c>
      <c r="N4" s="2">
        <v>129376</v>
      </c>
      <c r="O4" s="2">
        <f>SUM(C4:N4)</f>
        <v>1512817</v>
      </c>
    </row>
    <row r="5" spans="2:15" ht="16.2" thickBot="1">
      <c r="B5" s="7" t="s">
        <v>17</v>
      </c>
      <c r="C5" s="2">
        <v>126777</v>
      </c>
      <c r="D5" s="2">
        <v>129789</v>
      </c>
      <c r="E5" s="2">
        <v>113830</v>
      </c>
      <c r="F5" s="2">
        <v>117745</v>
      </c>
      <c r="G5" s="2">
        <v>100580</v>
      </c>
      <c r="H5" s="2">
        <v>88234</v>
      </c>
      <c r="I5" s="2">
        <v>85223</v>
      </c>
      <c r="J5" s="2">
        <v>95460</v>
      </c>
      <c r="K5" s="2">
        <v>130092</v>
      </c>
      <c r="L5" s="2">
        <v>130092</v>
      </c>
      <c r="M5" s="2">
        <v>145146</v>
      </c>
      <c r="N5" s="2">
        <v>121056</v>
      </c>
      <c r="O5" s="2">
        <f t="shared" ref="O5:O7" si="1">SUM(C5:N5)</f>
        <v>1384024</v>
      </c>
    </row>
    <row r="6" spans="2:15" ht="16.2" thickBot="1">
      <c r="B6" s="7" t="s">
        <v>18</v>
      </c>
      <c r="C6" s="2">
        <v>60696</v>
      </c>
      <c r="D6" s="2">
        <v>61097</v>
      </c>
      <c r="E6" s="2">
        <v>55479</v>
      </c>
      <c r="F6" s="2">
        <v>59091</v>
      </c>
      <c r="G6" s="2">
        <v>44444</v>
      </c>
      <c r="H6" s="2">
        <v>41033</v>
      </c>
      <c r="I6" s="2">
        <v>38024</v>
      </c>
      <c r="J6" s="2">
        <v>40632</v>
      </c>
      <c r="K6" s="2">
        <v>45247</v>
      </c>
      <c r="L6" s="2">
        <v>54275</v>
      </c>
      <c r="M6" s="2">
        <v>53874</v>
      </c>
      <c r="N6" s="2">
        <v>64709</v>
      </c>
      <c r="O6" s="2">
        <f t="shared" si="1"/>
        <v>618601</v>
      </c>
    </row>
    <row r="7" spans="2:15" ht="16.2" thickBot="1">
      <c r="B7" s="7" t="s">
        <v>19</v>
      </c>
      <c r="C7" s="2">
        <v>85787</v>
      </c>
      <c r="D7" s="2">
        <v>157761</v>
      </c>
      <c r="E7" s="2">
        <v>133047</v>
      </c>
      <c r="F7" s="2">
        <v>115085</v>
      </c>
      <c r="G7" s="2">
        <v>78439</v>
      </c>
      <c r="H7" s="2">
        <v>86998</v>
      </c>
      <c r="I7" s="2">
        <v>95915</v>
      </c>
      <c r="J7" s="2">
        <v>71806</v>
      </c>
      <c r="K7" s="2">
        <v>92421</v>
      </c>
      <c r="L7" s="2">
        <v>90013</v>
      </c>
      <c r="M7" s="2">
        <v>110021</v>
      </c>
      <c r="N7" s="2">
        <v>104842</v>
      </c>
      <c r="O7" s="2">
        <f t="shared" si="1"/>
        <v>1222135</v>
      </c>
    </row>
    <row r="8" spans="2:15" ht="24" customHeight="1" thickBot="1">
      <c r="B8" s="13" t="s">
        <v>15</v>
      </c>
      <c r="C8" s="3">
        <f t="shared" ref="C8:O8" si="2">C9+C10+C11+C12</f>
        <v>393862</v>
      </c>
      <c r="D8" s="3">
        <f t="shared" si="2"/>
        <v>403700</v>
      </c>
      <c r="E8" s="3">
        <f t="shared" si="2"/>
        <v>377491</v>
      </c>
      <c r="F8" s="3">
        <f t="shared" si="2"/>
        <v>384842</v>
      </c>
      <c r="G8" s="3">
        <f t="shared" si="2"/>
        <v>310386</v>
      </c>
      <c r="H8" s="3">
        <f t="shared" si="2"/>
        <v>328488</v>
      </c>
      <c r="I8" s="3">
        <f t="shared" si="2"/>
        <v>303594</v>
      </c>
      <c r="J8" s="3">
        <f t="shared" si="2"/>
        <v>308950</v>
      </c>
      <c r="K8" s="3">
        <f t="shared" si="2"/>
        <v>298537</v>
      </c>
      <c r="L8" s="3">
        <f t="shared" si="2"/>
        <v>372373</v>
      </c>
      <c r="M8" s="3">
        <f t="shared" si="2"/>
        <v>379300</v>
      </c>
      <c r="N8" s="3">
        <f t="shared" si="2"/>
        <v>401125</v>
      </c>
      <c r="O8" s="3">
        <f t="shared" si="2"/>
        <v>4262648</v>
      </c>
    </row>
    <row r="9" spans="2:15" ht="16.2" thickBot="1">
      <c r="B9" s="7" t="s">
        <v>20</v>
      </c>
      <c r="C9" s="2">
        <v>141113</v>
      </c>
      <c r="D9" s="2">
        <v>140240</v>
      </c>
      <c r="E9" s="2">
        <v>132881</v>
      </c>
      <c r="F9" s="2">
        <v>131792</v>
      </c>
      <c r="G9" s="2">
        <v>105041</v>
      </c>
      <c r="H9" s="2">
        <v>127590</v>
      </c>
      <c r="I9" s="2">
        <v>91868</v>
      </c>
      <c r="J9" s="2">
        <v>104811</v>
      </c>
      <c r="K9" s="2">
        <v>106272</v>
      </c>
      <c r="L9" s="2">
        <v>123101</v>
      </c>
      <c r="M9" s="2">
        <v>127051</v>
      </c>
      <c r="N9" s="2">
        <v>127571</v>
      </c>
      <c r="O9" s="2">
        <f>SUM(C9:N9)</f>
        <v>1459331</v>
      </c>
    </row>
    <row r="10" spans="2:15" ht="16.2" thickBot="1">
      <c r="B10" s="7" t="s">
        <v>21</v>
      </c>
      <c r="C10" s="2">
        <v>112294</v>
      </c>
      <c r="D10" s="2">
        <v>115706</v>
      </c>
      <c r="E10" s="2">
        <v>118857</v>
      </c>
      <c r="F10" s="2">
        <v>130096</v>
      </c>
      <c r="G10" s="2">
        <v>95214</v>
      </c>
      <c r="H10" s="14">
        <v>93469</v>
      </c>
      <c r="I10" s="14">
        <v>97695</v>
      </c>
      <c r="J10" s="4">
        <v>99317</v>
      </c>
      <c r="K10" s="4">
        <v>86005</v>
      </c>
      <c r="L10" s="4">
        <v>122084</v>
      </c>
      <c r="M10" s="4">
        <v>127498</v>
      </c>
      <c r="N10" s="10">
        <v>132438</v>
      </c>
      <c r="O10" s="2">
        <f t="shared" ref="O10:O12" si="3">SUM(C10:N10)</f>
        <v>1330673</v>
      </c>
    </row>
    <row r="11" spans="2:15" ht="16.2" thickBot="1">
      <c r="B11" s="7" t="s">
        <v>22</v>
      </c>
      <c r="C11" s="2">
        <v>63557</v>
      </c>
      <c r="D11" s="2">
        <v>65254</v>
      </c>
      <c r="E11" s="2">
        <v>52893</v>
      </c>
      <c r="F11" s="2">
        <v>57694</v>
      </c>
      <c r="G11" s="2">
        <v>42507</v>
      </c>
      <c r="H11" s="2">
        <v>39839</v>
      </c>
      <c r="I11" s="2">
        <v>37775</v>
      </c>
      <c r="J11" s="2">
        <v>39551</v>
      </c>
      <c r="K11" s="2">
        <v>44415</v>
      </c>
      <c r="L11" s="2">
        <v>50175</v>
      </c>
      <c r="M11" s="2">
        <v>51472</v>
      </c>
      <c r="N11" s="2">
        <v>64843</v>
      </c>
      <c r="O11" s="2">
        <f t="shared" si="3"/>
        <v>609975</v>
      </c>
    </row>
    <row r="12" spans="2:15" ht="16.2" thickBot="1">
      <c r="B12" s="7" t="s">
        <v>23</v>
      </c>
      <c r="C12" s="2">
        <v>76898</v>
      </c>
      <c r="D12" s="2">
        <v>82500</v>
      </c>
      <c r="E12" s="2">
        <v>72860</v>
      </c>
      <c r="F12" s="2">
        <v>65260</v>
      </c>
      <c r="G12" s="2">
        <v>67624</v>
      </c>
      <c r="H12" s="2">
        <v>67590</v>
      </c>
      <c r="I12" s="2">
        <v>76256</v>
      </c>
      <c r="J12" s="2">
        <v>65271</v>
      </c>
      <c r="K12" s="2">
        <v>61845</v>
      </c>
      <c r="L12" s="2">
        <v>77013</v>
      </c>
      <c r="M12" s="2">
        <v>73279</v>
      </c>
      <c r="N12" s="2">
        <v>76273</v>
      </c>
      <c r="O12" s="2">
        <f t="shared" si="3"/>
        <v>862669</v>
      </c>
    </row>
    <row r="13" spans="2:15" ht="16.2" thickBot="1">
      <c r="B13" s="13" t="s">
        <v>13</v>
      </c>
      <c r="C13" s="3">
        <f>C14+C15+C16+C17</f>
        <v>23706</v>
      </c>
      <c r="D13" s="3">
        <f t="shared" ref="D13:N13" si="4">D14+D15+D16+D17</f>
        <v>95300</v>
      </c>
      <c r="E13" s="3">
        <f t="shared" si="4"/>
        <v>62521</v>
      </c>
      <c r="F13" s="3">
        <f t="shared" si="4"/>
        <v>38883</v>
      </c>
      <c r="G13" s="3">
        <f t="shared" si="4"/>
        <v>17683</v>
      </c>
      <c r="H13" s="3">
        <f t="shared" si="4"/>
        <v>16670</v>
      </c>
      <c r="I13" s="3">
        <f t="shared" si="4"/>
        <v>33459</v>
      </c>
      <c r="J13" s="3">
        <f t="shared" si="4"/>
        <v>914</v>
      </c>
      <c r="K13" s="3">
        <f t="shared" si="4"/>
        <v>79252</v>
      </c>
      <c r="L13" s="3">
        <f t="shared" si="4"/>
        <v>27561</v>
      </c>
      <c r="M13" s="3">
        <f t="shared" si="4"/>
        <v>60122</v>
      </c>
      <c r="N13" s="3">
        <f t="shared" si="4"/>
        <v>18858</v>
      </c>
      <c r="O13" s="3">
        <f>SUM(C13:N13)</f>
        <v>474929</v>
      </c>
    </row>
    <row r="14" spans="2:15" ht="15" thickBot="1">
      <c r="B14" s="8" t="s">
        <v>24</v>
      </c>
      <c r="C14" s="2">
        <f t="shared" ref="C14:M14" si="5">C4-C9</f>
        <v>3195</v>
      </c>
      <c r="D14" s="2">
        <f t="shared" si="5"/>
        <v>10113</v>
      </c>
      <c r="E14" s="2">
        <f t="shared" si="5"/>
        <v>4775</v>
      </c>
      <c r="F14" s="2">
        <f t="shared" si="5"/>
        <v>12</v>
      </c>
      <c r="G14" s="2">
        <f t="shared" si="5"/>
        <v>-435</v>
      </c>
      <c r="H14" s="2">
        <f t="shared" si="5"/>
        <v>1303</v>
      </c>
      <c r="I14" s="2">
        <f t="shared" si="5"/>
        <v>26023</v>
      </c>
      <c r="J14" s="2">
        <f t="shared" si="5"/>
        <v>-2845</v>
      </c>
      <c r="K14" s="2">
        <f t="shared" si="5"/>
        <v>3757</v>
      </c>
      <c r="L14" s="2">
        <f t="shared" si="5"/>
        <v>2453</v>
      </c>
      <c r="M14" s="2">
        <f t="shared" si="5"/>
        <v>3330</v>
      </c>
      <c r="N14" s="2">
        <f>N4-N9</f>
        <v>1805</v>
      </c>
      <c r="O14" s="10">
        <f t="shared" ref="O14:O17" si="6">SUM(C14:N14)</f>
        <v>53486</v>
      </c>
    </row>
    <row r="15" spans="2:15" ht="15" thickBot="1">
      <c r="B15" s="8" t="s">
        <v>25</v>
      </c>
      <c r="C15" s="2">
        <f t="shared" ref="C15:M15" si="7">C5-C10</f>
        <v>14483</v>
      </c>
      <c r="D15" s="2">
        <f t="shared" si="7"/>
        <v>14083</v>
      </c>
      <c r="E15" s="2">
        <f t="shared" si="7"/>
        <v>-5027</v>
      </c>
      <c r="F15" s="2">
        <f t="shared" si="7"/>
        <v>-12351</v>
      </c>
      <c r="G15" s="2">
        <f t="shared" si="7"/>
        <v>5366</v>
      </c>
      <c r="H15" s="2">
        <f t="shared" si="7"/>
        <v>-5235</v>
      </c>
      <c r="I15" s="2">
        <f t="shared" si="7"/>
        <v>-12472</v>
      </c>
      <c r="J15" s="2">
        <f t="shared" si="7"/>
        <v>-3857</v>
      </c>
      <c r="K15" s="2">
        <f t="shared" si="7"/>
        <v>44087</v>
      </c>
      <c r="L15" s="2">
        <f t="shared" si="7"/>
        <v>8008</v>
      </c>
      <c r="M15" s="2">
        <f t="shared" si="7"/>
        <v>17648</v>
      </c>
      <c r="N15" s="2">
        <f>N5-N10</f>
        <v>-11382</v>
      </c>
      <c r="O15" s="10">
        <f t="shared" si="6"/>
        <v>53351</v>
      </c>
    </row>
    <row r="16" spans="2:15" ht="15" thickBot="1">
      <c r="B16" s="8" t="s">
        <v>26</v>
      </c>
      <c r="C16" s="2">
        <f t="shared" ref="C16:M16" si="8">C6-C11</f>
        <v>-2861</v>
      </c>
      <c r="D16" s="2">
        <f t="shared" si="8"/>
        <v>-4157</v>
      </c>
      <c r="E16" s="2">
        <f t="shared" si="8"/>
        <v>2586</v>
      </c>
      <c r="F16" s="2">
        <f t="shared" si="8"/>
        <v>1397</v>
      </c>
      <c r="G16" s="2">
        <f t="shared" si="8"/>
        <v>1937</v>
      </c>
      <c r="H16" s="2">
        <f t="shared" si="8"/>
        <v>1194</v>
      </c>
      <c r="I16" s="2">
        <f t="shared" si="8"/>
        <v>249</v>
      </c>
      <c r="J16" s="2">
        <f t="shared" si="8"/>
        <v>1081</v>
      </c>
      <c r="K16" s="2">
        <f t="shared" si="8"/>
        <v>832</v>
      </c>
      <c r="L16" s="2">
        <f t="shared" si="8"/>
        <v>4100</v>
      </c>
      <c r="M16" s="2">
        <f t="shared" si="8"/>
        <v>2402</v>
      </c>
      <c r="N16" s="2">
        <f>N6-N11</f>
        <v>-134</v>
      </c>
      <c r="O16" s="10">
        <f t="shared" si="6"/>
        <v>8626</v>
      </c>
    </row>
    <row r="17" spans="2:15" ht="15" thickBot="1">
      <c r="B17" s="8" t="s">
        <v>27</v>
      </c>
      <c r="C17" s="2">
        <f t="shared" ref="C17:M17" si="9">C7-C12</f>
        <v>8889</v>
      </c>
      <c r="D17" s="2">
        <f t="shared" si="9"/>
        <v>75261</v>
      </c>
      <c r="E17" s="2">
        <f t="shared" si="9"/>
        <v>60187</v>
      </c>
      <c r="F17" s="2">
        <f t="shared" si="9"/>
        <v>49825</v>
      </c>
      <c r="G17" s="2">
        <f t="shared" si="9"/>
        <v>10815</v>
      </c>
      <c r="H17" s="2">
        <f t="shared" si="9"/>
        <v>19408</v>
      </c>
      <c r="I17" s="2">
        <f t="shared" si="9"/>
        <v>19659</v>
      </c>
      <c r="J17" s="2">
        <f t="shared" si="9"/>
        <v>6535</v>
      </c>
      <c r="K17" s="2">
        <f t="shared" si="9"/>
        <v>30576</v>
      </c>
      <c r="L17" s="2">
        <f t="shared" si="9"/>
        <v>13000</v>
      </c>
      <c r="M17" s="2">
        <f t="shared" si="9"/>
        <v>36742</v>
      </c>
      <c r="N17" s="2">
        <f>N7-N12</f>
        <v>28569</v>
      </c>
      <c r="O17" s="10">
        <f t="shared" si="6"/>
        <v>359466</v>
      </c>
    </row>
    <row r="18" spans="2:1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</sheetData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2017-11-07T11:56:58Z</cp:lastPrinted>
  <dcterms:created xsi:type="dcterms:W3CDTF">2017-11-07T10:54:46Z</dcterms:created>
  <dcterms:modified xsi:type="dcterms:W3CDTF">2019-01-24T12:25:21Z</dcterms:modified>
</cp:coreProperties>
</file>